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daiki\AppData\Local\Microsoft\Windows\INetCache\Content.Outlook\7ID789LS\"/>
    </mc:Choice>
  </mc:AlternateContent>
  <xr:revisionPtr revIDLastSave="0" documentId="13_ncr:1_{334024D3-4AB0-4154-B683-77EA03F9A2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definedNames>
    <definedName name="_xlnm.Print_Area" localSheetId="0">'Table 1'!$A$1:$S$48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4" i="1" l="1"/>
  <c r="P43" i="1"/>
  <c r="P42" i="1"/>
  <c r="P30" i="1"/>
  <c r="P29" i="1"/>
  <c r="P28" i="1"/>
  <c r="P27" i="1"/>
  <c r="P31" i="1" l="1"/>
  <c r="P45" i="1"/>
  <c r="P46" i="1" l="1"/>
</calcChain>
</file>

<file path=xl/sharedStrings.xml><?xml version="1.0" encoding="utf-8"?>
<sst xmlns="http://schemas.openxmlformats.org/spreadsheetml/2006/main" count="120" uniqueCount="47">
  <si>
    <r>
      <rPr>
        <sz val="18.5"/>
        <rFont val="MS PGothic"/>
        <charset val="134"/>
      </rPr>
      <t xml:space="preserve">倉敷オープン大会の強化合宿申込書
</t>
    </r>
    <r>
      <rPr>
        <b/>
        <sz val="9"/>
        <rFont val="MS PGothic"/>
        <charset val="134"/>
      </rPr>
      <t>人数や金額は自動計算するようになっていますが、うまく計算されない場合はキーボードの「Ｆ９」を押して下さい。</t>
    </r>
  </si>
  <si>
    <r>
      <rPr>
        <sz val="10"/>
        <rFont val="MS PGothic"/>
        <charset val="134"/>
      </rPr>
      <t>チーム名</t>
    </r>
  </si>
  <si>
    <r>
      <rPr>
        <sz val="10"/>
        <rFont val="MS PGothic"/>
        <charset val="134"/>
      </rPr>
      <t>チーム名ふりがな</t>
    </r>
  </si>
  <si>
    <r>
      <rPr>
        <sz val="11"/>
        <rFont val="MS PGothic"/>
        <charset val="134"/>
      </rPr>
      <t>代表者名</t>
    </r>
  </si>
  <si>
    <r>
      <rPr>
        <sz val="11"/>
        <rFont val="MS PGothic"/>
        <charset val="134"/>
      </rPr>
      <t>代表者名ふりがな</t>
    </r>
  </si>
  <si>
    <r>
      <rPr>
        <sz val="11"/>
        <rFont val="MS PGothic"/>
        <charset val="134"/>
      </rPr>
      <t>代表者  電話番号</t>
    </r>
  </si>
  <si>
    <r>
      <rPr>
        <sz val="11"/>
        <rFont val="MS PGothic"/>
        <charset val="134"/>
      </rPr>
      <t>代表者  携帯電話番号</t>
    </r>
  </si>
  <si>
    <r>
      <rPr>
        <sz val="11"/>
        <rFont val="MS PGothic"/>
        <charset val="134"/>
      </rPr>
      <t>代表者  郵便番号</t>
    </r>
  </si>
  <si>
    <r>
      <rPr>
        <sz val="11"/>
        <rFont val="MS PGothic"/>
        <charset val="134"/>
      </rPr>
      <t>代表者  住所</t>
    </r>
  </si>
  <si>
    <r>
      <rPr>
        <sz val="11"/>
        <rFont val="MS PGothic"/>
        <charset val="134"/>
      </rPr>
      <t>代表者  パソコンメールアドレス</t>
    </r>
  </si>
  <si>
    <r>
      <rPr>
        <sz val="13"/>
        <rFont val="MS PGothic"/>
        <charset val="134"/>
      </rPr>
      <t>合宿参加者一覧</t>
    </r>
  </si>
  <si>
    <r>
      <rPr>
        <sz val="11"/>
        <rFont val="MS PGothic"/>
        <charset val="134"/>
      </rPr>
      <t>No.</t>
    </r>
  </si>
  <si>
    <r>
      <rPr>
        <sz val="11"/>
        <rFont val="MS PGothic"/>
        <charset val="134"/>
      </rPr>
      <t>氏名</t>
    </r>
  </si>
  <si>
    <r>
      <rPr>
        <sz val="11"/>
        <rFont val="MS PGothic"/>
        <charset val="134"/>
      </rPr>
      <t>ふりがな</t>
    </r>
  </si>
  <si>
    <t>学年・性別</t>
  </si>
  <si>
    <r>
      <rPr>
        <sz val="11"/>
        <rFont val="MS PGothic"/>
        <charset val="134"/>
      </rPr>
      <t>戦歴</t>
    </r>
  </si>
  <si>
    <r>
      <rPr>
        <sz val="11"/>
        <rFont val="MS PGothic"/>
        <charset val="134"/>
      </rPr>
      <t>宿泊希望</t>
    </r>
  </si>
  <si>
    <r>
      <rPr>
        <sz val="11"/>
        <rFont val="MS PGothic"/>
        <charset val="134"/>
      </rPr>
      <t>バス利用</t>
    </r>
  </si>
  <si>
    <r>
      <rPr>
        <sz val="9"/>
        <rFont val="MS PGothic"/>
        <charset val="134"/>
      </rPr>
      <t>しない</t>
    </r>
  </si>
  <si>
    <t>合宿参加、宿泊あり</t>
  </si>
  <si>
    <r>
      <rPr>
        <sz val="13"/>
        <rFont val="MS PGothic"/>
        <charset val="134"/>
      </rPr>
      <t>人×</t>
    </r>
  </si>
  <si>
    <t>円</t>
  </si>
  <si>
    <r>
      <rPr>
        <sz val="13"/>
        <rFont val="MS PGothic"/>
        <charset val="134"/>
      </rPr>
      <t>=</t>
    </r>
  </si>
  <si>
    <t>宿泊人数</t>
  </si>
  <si>
    <t>バス利用人数</t>
  </si>
  <si>
    <t>合宿参加宿泊はなし</t>
  </si>
  <si>
    <t>（昼弁当付）</t>
  </si>
  <si>
    <t>小計</t>
  </si>
  <si>
    <r>
      <rPr>
        <sz val="13"/>
        <rFont val="MS PGothic"/>
        <charset val="134"/>
      </rPr>
      <t>引率者一覧</t>
    </r>
  </si>
  <si>
    <r>
      <rPr>
        <sz val="11"/>
        <rFont val="MS PGothic"/>
        <charset val="134"/>
      </rPr>
      <t>宿泊数</t>
    </r>
  </si>
  <si>
    <t>引率者人数などは自動計算</t>
  </si>
  <si>
    <t>していますが、引率者人数と</t>
  </si>
  <si>
    <t>引率者一覧に入力した人数が</t>
  </si>
  <si>
    <t>一致しない場合があります。</t>
  </si>
  <si>
    <t>引率者一覧の入力していない</t>
  </si>
  <si>
    <t>氏名欄に何か入っている</t>
  </si>
  <si>
    <r>
      <rPr>
        <sz val="13"/>
        <rFont val="MS PGothic"/>
        <charset val="134"/>
      </rPr>
      <t>引率者人数</t>
    </r>
  </si>
  <si>
    <t>人</t>
  </si>
  <si>
    <r>
      <rPr>
        <sz val="13"/>
        <rFont val="MS PGothic"/>
        <charset val="134"/>
      </rPr>
      <t>引率者宿泊数</t>
    </r>
  </si>
  <si>
    <t>泊</t>
  </si>
  <si>
    <r>
      <rPr>
        <sz val="13"/>
        <rFont val="MS PGothic"/>
        <charset val="134"/>
      </rPr>
      <t>×</t>
    </r>
  </si>
  <si>
    <t>＝</t>
  </si>
  <si>
    <r>
      <rPr>
        <sz val="13"/>
        <rFont val="MS PGothic"/>
        <charset val="134"/>
      </rPr>
      <t>バス利用人数</t>
    </r>
  </si>
  <si>
    <r>
      <rPr>
        <sz val="13"/>
        <rFont val="MS PGothic"/>
        <charset val="134"/>
      </rPr>
      <t>お弁当の数</t>
    </r>
  </si>
  <si>
    <t>個</t>
  </si>
  <si>
    <t xml:space="preserve">合計           </t>
  </si>
  <si>
    <t>しない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</si>
</sst>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\-#,##0_ ;_ * &quot;-&quot;??_ ;_ @_ "/>
  </numFmts>
  <fonts count="25">
    <font>
      <sz val="10"/>
      <color rgb="FF000000"/>
      <name val="Times New Roman"/>
      <charset val="204"/>
    </font>
    <font>
      <sz val="10"/>
      <name val="MS PGothic"/>
      <charset val="134"/>
    </font>
    <font>
      <sz val="11"/>
      <name val="MS PGothic"/>
      <charset val="134"/>
    </font>
    <font>
      <sz val="13"/>
      <name val="MS PGothic"/>
      <charset val="134"/>
    </font>
    <font>
      <sz val="10"/>
      <color rgb="FF000000"/>
      <name val="MS PGothic"/>
      <charset val="134"/>
    </font>
    <font>
      <b/>
      <sz val="11"/>
      <name val="Times New Roman"/>
      <family val="1"/>
    </font>
    <font>
      <sz val="13"/>
      <name val="Times New Roman"/>
      <family val="1"/>
    </font>
    <font>
      <sz val="16.5"/>
      <name val="Times New Roman"/>
      <family val="1"/>
    </font>
    <font>
      <sz val="9"/>
      <name val="MS PGothic"/>
      <charset val="134"/>
    </font>
    <font>
      <sz val="10"/>
      <color rgb="FF000000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13"/>
      <color rgb="FF000000"/>
      <name val="Times New Roman"/>
      <charset val="204"/>
    </font>
    <font>
      <b/>
      <sz val="9"/>
      <name val="Times New Roman"/>
      <family val="1"/>
    </font>
    <font>
      <sz val="13"/>
      <name val="ＭＳ Ｐゴシック"/>
      <charset val="134"/>
    </font>
    <font>
      <sz val="13"/>
      <name val="ＭＳ ゴシック"/>
      <charset val="134"/>
    </font>
    <font>
      <sz val="13"/>
      <name val="MS PGothic"/>
      <family val="3"/>
      <charset val="128"/>
    </font>
    <font>
      <sz val="20.5"/>
      <name val="ＭＳ Ｐゴシック"/>
      <charset val="134"/>
    </font>
    <font>
      <b/>
      <sz val="9"/>
      <name val="MS PGothic"/>
      <charset val="134"/>
    </font>
    <font>
      <sz val="20.5"/>
      <name val="ＭＳ ゴシック"/>
      <charset val="134"/>
    </font>
    <font>
      <sz val="11"/>
      <color theme="1"/>
      <name val="ＭＳ Ｐゴシック"/>
      <charset val="134"/>
      <scheme val="minor"/>
    </font>
    <font>
      <sz val="18.5"/>
      <name val="MS PGothic"/>
      <charset val="134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color rgb="FF000000"/>
      <name val="游ゴシック"/>
      <family val="3"/>
      <charset val="128"/>
    </font>
    <font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76" fontId="19" fillId="0" borderId="0" applyFont="0" applyFill="0" applyBorder="0" applyAlignment="0" applyProtection="0">
      <alignment vertical="center"/>
    </xf>
  </cellStyleXfs>
  <cellXfs count="94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2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 indent="2"/>
    </xf>
    <xf numFmtId="1" fontId="4" fillId="0" borderId="4" xfId="0" applyNumberFormat="1" applyFont="1" applyBorder="1" applyAlignment="1">
      <alignment horizontal="right" vertical="top" shrinkToFit="1"/>
    </xf>
    <xf numFmtId="0" fontId="0" fillId="0" borderId="4" xfId="0" applyBorder="1" applyAlignment="1">
      <alignment horizontal="left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3" fillId="0" borderId="0" xfId="0" applyFont="1" applyAlignment="1">
      <alignment horizontal="left" vertical="top" wrapText="1" indent="2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10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1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76" fontId="3" fillId="0" borderId="0" xfId="1" applyFont="1" applyFill="1" applyBorder="1" applyAlignment="1">
      <alignment vertical="center" wrapText="1"/>
    </xf>
    <xf numFmtId="176" fontId="11" fillId="0" borderId="0" xfId="1" applyFont="1" applyFill="1" applyBorder="1" applyAlignment="1">
      <alignment vertical="center"/>
    </xf>
    <xf numFmtId="0" fontId="0" fillId="0" borderId="0" xfId="0" applyAlignment="1">
      <alignment wrapText="1"/>
    </xf>
    <xf numFmtId="176" fontId="13" fillId="0" borderId="0" xfId="1" applyFont="1" applyFill="1" applyAlignment="1">
      <alignment vertical="top" wrapText="1"/>
    </xf>
    <xf numFmtId="0" fontId="15" fillId="0" borderId="0" xfId="0" applyFont="1" applyAlignment="1">
      <alignment vertical="top" wrapText="1"/>
    </xf>
    <xf numFmtId="0" fontId="0" fillId="0" borderId="0" xfId="0" applyAlignment="1">
      <alignment horizontal="center" vertical="top" wrapText="1"/>
    </xf>
    <xf numFmtId="0" fontId="17" fillId="0" borderId="0" xfId="0" applyFont="1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vertical="top" wrapText="1"/>
    </xf>
    <xf numFmtId="0" fontId="9" fillId="0" borderId="4" xfId="0" applyFont="1" applyBorder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9"/>
    </xf>
    <xf numFmtId="0" fontId="1" fillId="0" borderId="2" xfId="0" applyFont="1" applyBorder="1" applyAlignment="1">
      <alignment horizontal="left" vertical="top" wrapText="1" indent="9"/>
    </xf>
    <xf numFmtId="0" fontId="1" fillId="0" borderId="3" xfId="0" applyFont="1" applyBorder="1" applyAlignment="1">
      <alignment horizontal="left" vertical="top" wrapText="1" indent="9"/>
    </xf>
    <xf numFmtId="0" fontId="9" fillId="0" borderId="1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2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 indent="3"/>
    </xf>
    <xf numFmtId="0" fontId="3" fillId="0" borderId="0" xfId="0" applyFont="1" applyAlignment="1">
      <alignment horizontal="center" vertical="top" wrapText="1"/>
    </xf>
    <xf numFmtId="0" fontId="23" fillId="0" borderId="1" xfId="0" applyFont="1" applyBorder="1" applyAlignment="1">
      <alignment horizontal="left" wrapText="1"/>
    </xf>
    <xf numFmtId="0" fontId="24" fillId="0" borderId="1" xfId="0" applyFont="1" applyBorder="1" applyAlignment="1">
      <alignment horizontal="left" wrapText="1"/>
    </xf>
    <xf numFmtId="0" fontId="24" fillId="0" borderId="2" xfId="0" applyFont="1" applyBorder="1" applyAlignment="1">
      <alignment horizontal="left" wrapText="1"/>
    </xf>
    <xf numFmtId="0" fontId="24" fillId="0" borderId="3" xfId="0" applyFont="1" applyBorder="1" applyAlignment="1">
      <alignment horizontal="left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8" fillId="0" borderId="6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vertical="center" wrapText="1"/>
    </xf>
    <xf numFmtId="176" fontId="3" fillId="0" borderId="7" xfId="1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vertical="center" wrapText="1"/>
    </xf>
    <xf numFmtId="176" fontId="3" fillId="0" borderId="0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1"/>
    </xf>
    <xf numFmtId="0" fontId="1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 indent="2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3" fontId="13" fillId="0" borderId="0" xfId="0" applyNumberFormat="1" applyFont="1" applyAlignment="1">
      <alignment horizontal="center" vertical="top" wrapText="1"/>
    </xf>
    <xf numFmtId="3" fontId="13" fillId="0" borderId="0" xfId="0" applyNumberFormat="1" applyFont="1" applyAlignment="1">
      <alignment vertical="top" wrapText="1"/>
    </xf>
    <xf numFmtId="3" fontId="14" fillId="0" borderId="0" xfId="0" applyNumberFormat="1" applyFont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176" fontId="16" fillId="0" borderId="0" xfId="1" applyFont="1" applyFill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center" vertical="top" wrapText="1"/>
    </xf>
  </cellXfs>
  <cellStyles count="2"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1270</xdr:colOff>
      <xdr:row>31</xdr:row>
      <xdr:rowOff>40005</xdr:rowOff>
    </xdr:from>
    <xdr:ext cx="1839595" cy="32384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109720" y="7288530"/>
          <a:ext cx="1839595" cy="31750"/>
        </a:xfrm>
        <a:custGeom>
          <a:avLst/>
          <a:gdLst/>
          <a:ahLst/>
          <a:cxnLst/>
          <a:rect l="0" t="0" r="0" b="0"/>
          <a:pathLst>
            <a:path w="1839595" h="32384">
              <a:moveTo>
                <a:pt x="1839468" y="21336"/>
              </a:moveTo>
              <a:lnTo>
                <a:pt x="0" y="21336"/>
              </a:lnTo>
              <a:lnTo>
                <a:pt x="0" y="32004"/>
              </a:lnTo>
              <a:lnTo>
                <a:pt x="1839468" y="32004"/>
              </a:lnTo>
              <a:lnTo>
                <a:pt x="1839468" y="21336"/>
              </a:lnTo>
              <a:close/>
            </a:path>
            <a:path w="1839595" h="32384">
              <a:moveTo>
                <a:pt x="1839468" y="0"/>
              </a:moveTo>
              <a:lnTo>
                <a:pt x="0" y="0"/>
              </a:lnTo>
              <a:lnTo>
                <a:pt x="0" y="10668"/>
              </a:lnTo>
              <a:lnTo>
                <a:pt x="1839468" y="10668"/>
              </a:lnTo>
              <a:lnTo>
                <a:pt x="1839468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11</xdr:col>
      <xdr:colOff>17145</xdr:colOff>
      <xdr:row>44</xdr:row>
      <xdr:rowOff>273050</xdr:rowOff>
    </xdr:from>
    <xdr:ext cx="1839595" cy="32384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25595" y="10848975"/>
          <a:ext cx="1839595" cy="31750"/>
        </a:xfrm>
        <a:custGeom>
          <a:avLst/>
          <a:gdLst/>
          <a:ahLst/>
          <a:cxnLst/>
          <a:rect l="0" t="0" r="0" b="0"/>
          <a:pathLst>
            <a:path w="1839595" h="32384">
              <a:moveTo>
                <a:pt x="1839468" y="21336"/>
              </a:moveTo>
              <a:lnTo>
                <a:pt x="0" y="21336"/>
              </a:lnTo>
              <a:lnTo>
                <a:pt x="0" y="32004"/>
              </a:lnTo>
              <a:lnTo>
                <a:pt x="1839468" y="32004"/>
              </a:lnTo>
              <a:lnTo>
                <a:pt x="1839468" y="21336"/>
              </a:lnTo>
              <a:close/>
            </a:path>
            <a:path w="1839595" h="32384">
              <a:moveTo>
                <a:pt x="1839468" y="0"/>
              </a:moveTo>
              <a:lnTo>
                <a:pt x="0" y="0"/>
              </a:lnTo>
              <a:lnTo>
                <a:pt x="0" y="10668"/>
              </a:lnTo>
              <a:lnTo>
                <a:pt x="1839468" y="10668"/>
              </a:lnTo>
              <a:lnTo>
                <a:pt x="1839468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absolute">
    <xdr:from>
      <xdr:col>8</xdr:col>
      <xdr:colOff>139065</xdr:colOff>
      <xdr:row>45</xdr:row>
      <xdr:rowOff>358140</xdr:rowOff>
    </xdr:from>
    <xdr:to>
      <xdr:col>17</xdr:col>
      <xdr:colOff>177800</xdr:colOff>
      <xdr:row>46</xdr:row>
      <xdr:rowOff>24765</xdr:rowOff>
    </xdr:to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952240" y="11226165"/>
          <a:ext cx="2648585" cy="76200"/>
        </a:xfrm>
        <a:custGeom>
          <a:avLst/>
          <a:gdLst/>
          <a:ahLst/>
          <a:cxnLst/>
          <a:rect l="0" t="0" r="0" b="0"/>
          <a:pathLst>
            <a:path w="1839595" h="32384">
              <a:moveTo>
                <a:pt x="1839468" y="21336"/>
              </a:moveTo>
              <a:lnTo>
                <a:pt x="0" y="21336"/>
              </a:lnTo>
              <a:lnTo>
                <a:pt x="0" y="32004"/>
              </a:lnTo>
              <a:lnTo>
                <a:pt x="1839468" y="32004"/>
              </a:lnTo>
              <a:lnTo>
                <a:pt x="1839468" y="21336"/>
              </a:lnTo>
              <a:close/>
            </a:path>
            <a:path w="1839595" h="32384">
              <a:moveTo>
                <a:pt x="1839468" y="0"/>
              </a:moveTo>
              <a:lnTo>
                <a:pt x="0" y="0"/>
              </a:lnTo>
              <a:lnTo>
                <a:pt x="0" y="10668"/>
              </a:lnTo>
              <a:lnTo>
                <a:pt x="1839468" y="10668"/>
              </a:lnTo>
              <a:lnTo>
                <a:pt x="1839468" y="0"/>
              </a:lnTo>
              <a:close/>
            </a:path>
          </a:pathLst>
        </a:custGeom>
        <a:solidFill>
          <a:srgbClr val="000000"/>
        </a:solidFill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zoomScaleNormal="100" workbookViewId="0">
      <selection activeCell="F48" sqref="F48"/>
    </sheetView>
  </sheetViews>
  <sheetFormatPr defaultColWidth="9" defaultRowHeight="12.75"/>
  <cols>
    <col min="1" max="1" width="3.33203125" customWidth="1"/>
    <col min="2" max="3" width="18.6640625" customWidth="1"/>
    <col min="4" max="6" width="4.33203125" customWidth="1"/>
    <col min="7" max="7" width="3.33203125" customWidth="1"/>
    <col min="8" max="8" width="9.6640625" customWidth="1"/>
    <col min="9" max="9" width="10.6640625" customWidth="1"/>
    <col min="10" max="10" width="2.1640625" customWidth="1"/>
    <col min="11" max="11" width="1.1640625" customWidth="1"/>
    <col min="12" max="14" width="3.33203125" customWidth="1"/>
    <col min="15" max="15" width="4.6640625" customWidth="1"/>
    <col min="16" max="16" width="13.6640625" customWidth="1"/>
    <col min="17" max="17" width="3.33203125" customWidth="1"/>
    <col min="18" max="18" width="4.5" style="1" customWidth="1"/>
    <col min="19" max="19" width="7.33203125" customWidth="1"/>
    <col min="20" max="20" width="4.1640625" customWidth="1"/>
  </cols>
  <sheetData>
    <row r="1" spans="1:19" ht="43.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3"/>
      <c r="S1" s="32"/>
    </row>
    <row r="2" spans="1:19" ht="15.75" customHeight="1">
      <c r="A2" s="34" t="s">
        <v>1</v>
      </c>
      <c r="B2" s="35"/>
      <c r="C2" s="35"/>
      <c r="D2" s="36"/>
      <c r="E2" s="37" t="s">
        <v>2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9"/>
    </row>
    <row r="3" spans="1:19" ht="18.75" customHeight="1">
      <c r="A3" s="40"/>
      <c r="B3" s="41"/>
      <c r="C3" s="41"/>
      <c r="D3" s="42"/>
      <c r="E3" s="40"/>
      <c r="F3" s="41"/>
      <c r="G3" s="41"/>
      <c r="H3" s="41"/>
      <c r="I3" s="41"/>
      <c r="J3" s="41"/>
      <c r="K3" s="41"/>
      <c r="L3" s="41"/>
      <c r="M3" s="41"/>
      <c r="N3" s="41"/>
      <c r="O3" s="41"/>
      <c r="P3" s="42"/>
    </row>
    <row r="4" spans="1:19" ht="17.25" customHeight="1">
      <c r="A4" s="43" t="s">
        <v>3</v>
      </c>
      <c r="B4" s="44"/>
      <c r="C4" s="45" t="s">
        <v>4</v>
      </c>
      <c r="D4" s="46"/>
      <c r="E4" s="45" t="s">
        <v>5</v>
      </c>
      <c r="F4" s="47"/>
      <c r="G4" s="47"/>
      <c r="H4" s="47"/>
      <c r="I4" s="47"/>
      <c r="J4" s="47"/>
      <c r="K4" s="46"/>
      <c r="L4" s="45" t="s">
        <v>6</v>
      </c>
      <c r="M4" s="47"/>
      <c r="N4" s="47"/>
      <c r="O4" s="47"/>
      <c r="P4" s="46"/>
    </row>
    <row r="5" spans="1:19" ht="18.75" customHeight="1">
      <c r="A5" s="40"/>
      <c r="B5" s="42"/>
      <c r="C5" s="40"/>
      <c r="D5" s="42"/>
      <c r="E5" s="48"/>
      <c r="F5" s="41"/>
      <c r="G5" s="41"/>
      <c r="H5" s="41"/>
      <c r="I5" s="41"/>
      <c r="J5" s="41"/>
      <c r="K5" s="42"/>
      <c r="L5" s="49"/>
      <c r="M5" s="41"/>
      <c r="N5" s="41"/>
      <c r="O5" s="41"/>
      <c r="P5" s="42"/>
    </row>
    <row r="6" spans="1:19" ht="17.25" customHeight="1">
      <c r="A6" s="43" t="s">
        <v>7</v>
      </c>
      <c r="B6" s="44"/>
      <c r="C6" s="43" t="s">
        <v>8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44"/>
    </row>
    <row r="7" spans="1:19" ht="18.75" customHeight="1">
      <c r="A7" s="49"/>
      <c r="B7" s="42"/>
      <c r="C7" s="40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2"/>
    </row>
    <row r="8" spans="1:19" ht="17.25" customHeight="1">
      <c r="A8" s="43" t="s">
        <v>9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44"/>
    </row>
    <row r="9" spans="1:19" ht="18.75" customHeight="1">
      <c r="A9" s="48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</row>
    <row r="10" spans="1:19" ht="21" customHeight="1">
      <c r="A10" s="51" t="s">
        <v>10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2"/>
      <c r="S10" s="51"/>
    </row>
    <row r="11" spans="1:19" ht="17.25" customHeight="1">
      <c r="A11" s="2" t="s">
        <v>11</v>
      </c>
      <c r="B11" s="3" t="s">
        <v>12</v>
      </c>
      <c r="C11" s="4" t="s">
        <v>13</v>
      </c>
      <c r="D11" s="45" t="s">
        <v>14</v>
      </c>
      <c r="E11" s="47"/>
      <c r="F11" s="46"/>
      <c r="G11" s="43" t="s">
        <v>15</v>
      </c>
      <c r="H11" s="50"/>
      <c r="I11" s="50"/>
      <c r="J11" s="50"/>
      <c r="K11" s="50"/>
      <c r="L11" s="44"/>
      <c r="M11" s="43" t="s">
        <v>16</v>
      </c>
      <c r="N11" s="50"/>
      <c r="O11" s="44"/>
      <c r="P11" s="3" t="s">
        <v>17</v>
      </c>
    </row>
    <row r="12" spans="1:19" ht="15.75" customHeight="1">
      <c r="A12" s="5">
        <v>1</v>
      </c>
      <c r="B12" s="31"/>
      <c r="C12" s="31"/>
      <c r="D12" s="40"/>
      <c r="E12" s="41"/>
      <c r="F12" s="42"/>
      <c r="G12" s="53"/>
      <c r="H12" s="42"/>
      <c r="I12" s="54"/>
      <c r="J12" s="55"/>
      <c r="K12" s="55"/>
      <c r="L12" s="56"/>
      <c r="M12" s="57" t="s">
        <v>46</v>
      </c>
      <c r="N12" s="58"/>
      <c r="O12" s="59"/>
      <c r="P12" s="15" t="s">
        <v>46</v>
      </c>
    </row>
    <row r="13" spans="1:19" ht="15.75" customHeight="1">
      <c r="A13" s="5">
        <v>2</v>
      </c>
      <c r="B13" s="6"/>
      <c r="C13" s="6"/>
      <c r="D13" s="48"/>
      <c r="E13" s="41"/>
      <c r="F13" s="42"/>
      <c r="G13" s="48"/>
      <c r="H13" s="42"/>
      <c r="I13" s="48"/>
      <c r="J13" s="41"/>
      <c r="K13" s="41"/>
      <c r="L13" s="42"/>
      <c r="M13" s="57" t="s">
        <v>18</v>
      </c>
      <c r="N13" s="58"/>
      <c r="O13" s="59"/>
      <c r="P13" s="15" t="s">
        <v>18</v>
      </c>
    </row>
    <row r="14" spans="1:19" ht="15.75" customHeight="1">
      <c r="A14" s="5">
        <v>3</v>
      </c>
      <c r="B14" s="6"/>
      <c r="C14" s="6"/>
      <c r="D14" s="48"/>
      <c r="E14" s="41"/>
      <c r="F14" s="42"/>
      <c r="G14" s="48"/>
      <c r="H14" s="42"/>
      <c r="I14" s="48"/>
      <c r="J14" s="41"/>
      <c r="K14" s="41"/>
      <c r="L14" s="42"/>
      <c r="M14" s="57" t="s">
        <v>18</v>
      </c>
      <c r="N14" s="58"/>
      <c r="O14" s="59"/>
      <c r="P14" s="15" t="s">
        <v>18</v>
      </c>
    </row>
    <row r="15" spans="1:19" ht="15.75" customHeight="1">
      <c r="A15" s="5">
        <v>4</v>
      </c>
      <c r="B15" s="6"/>
      <c r="C15" s="6"/>
      <c r="D15" s="48"/>
      <c r="E15" s="41"/>
      <c r="F15" s="42"/>
      <c r="G15" s="48"/>
      <c r="H15" s="42"/>
      <c r="I15" s="48"/>
      <c r="J15" s="41"/>
      <c r="K15" s="41"/>
      <c r="L15" s="42"/>
      <c r="M15" s="57" t="s">
        <v>18</v>
      </c>
      <c r="N15" s="58"/>
      <c r="O15" s="59"/>
      <c r="P15" s="15" t="s">
        <v>18</v>
      </c>
    </row>
    <row r="16" spans="1:19" ht="15.75" customHeight="1">
      <c r="A16" s="5">
        <v>5</v>
      </c>
      <c r="B16" s="6"/>
      <c r="C16" s="6"/>
      <c r="D16" s="48"/>
      <c r="E16" s="41"/>
      <c r="F16" s="42"/>
      <c r="G16" s="48"/>
      <c r="H16" s="42"/>
      <c r="I16" s="48"/>
      <c r="J16" s="41"/>
      <c r="K16" s="41"/>
      <c r="L16" s="42"/>
      <c r="M16" s="57" t="s">
        <v>18</v>
      </c>
      <c r="N16" s="58"/>
      <c r="O16" s="59"/>
      <c r="P16" s="15" t="s">
        <v>18</v>
      </c>
    </row>
    <row r="17" spans="1:18" ht="15.75" customHeight="1">
      <c r="A17" s="5">
        <v>6</v>
      </c>
      <c r="B17" s="6"/>
      <c r="C17" s="6"/>
      <c r="D17" s="48"/>
      <c r="E17" s="41"/>
      <c r="F17" s="42"/>
      <c r="G17" s="48"/>
      <c r="H17" s="42"/>
      <c r="I17" s="48"/>
      <c r="J17" s="41"/>
      <c r="K17" s="41"/>
      <c r="L17" s="42"/>
      <c r="M17" s="57" t="s">
        <v>18</v>
      </c>
      <c r="N17" s="58"/>
      <c r="O17" s="59"/>
      <c r="P17" s="15" t="s">
        <v>18</v>
      </c>
    </row>
    <row r="18" spans="1:18" ht="15.75" customHeight="1">
      <c r="A18" s="5">
        <v>7</v>
      </c>
      <c r="B18" s="6"/>
      <c r="C18" s="6"/>
      <c r="D18" s="48"/>
      <c r="E18" s="41"/>
      <c r="F18" s="42"/>
      <c r="G18" s="48"/>
      <c r="H18" s="42"/>
      <c r="I18" s="48"/>
      <c r="J18" s="41"/>
      <c r="K18" s="41"/>
      <c r="L18" s="42"/>
      <c r="M18" s="57" t="s">
        <v>18</v>
      </c>
      <c r="N18" s="58"/>
      <c r="O18" s="59"/>
      <c r="P18" s="15" t="s">
        <v>18</v>
      </c>
    </row>
    <row r="19" spans="1:18" ht="15.75" customHeight="1">
      <c r="A19" s="5">
        <v>8</v>
      </c>
      <c r="B19" s="6"/>
      <c r="C19" s="6"/>
      <c r="D19" s="48"/>
      <c r="E19" s="41"/>
      <c r="F19" s="42"/>
      <c r="G19" s="48"/>
      <c r="H19" s="42"/>
      <c r="I19" s="48"/>
      <c r="J19" s="41"/>
      <c r="K19" s="41"/>
      <c r="L19" s="42"/>
      <c r="M19" s="57" t="s">
        <v>18</v>
      </c>
      <c r="N19" s="58"/>
      <c r="O19" s="59"/>
      <c r="P19" s="15" t="s">
        <v>18</v>
      </c>
    </row>
    <row r="20" spans="1:18" ht="15.75" customHeight="1">
      <c r="A20" s="5">
        <v>9</v>
      </c>
      <c r="B20" s="6"/>
      <c r="C20" s="6"/>
      <c r="D20" s="48"/>
      <c r="E20" s="41"/>
      <c r="F20" s="42"/>
      <c r="G20" s="48"/>
      <c r="H20" s="42"/>
      <c r="I20" s="48"/>
      <c r="J20" s="41"/>
      <c r="K20" s="41"/>
      <c r="L20" s="42"/>
      <c r="M20" s="57" t="s">
        <v>18</v>
      </c>
      <c r="N20" s="58"/>
      <c r="O20" s="59"/>
      <c r="P20" s="15" t="s">
        <v>18</v>
      </c>
    </row>
    <row r="21" spans="1:18" ht="15.75" customHeight="1">
      <c r="A21" s="5">
        <v>10</v>
      </c>
      <c r="B21" s="6"/>
      <c r="C21" s="6"/>
      <c r="D21" s="48"/>
      <c r="E21" s="41"/>
      <c r="F21" s="42"/>
      <c r="G21" s="48"/>
      <c r="H21" s="42"/>
      <c r="I21" s="48"/>
      <c r="J21" s="41"/>
      <c r="K21" s="41"/>
      <c r="L21" s="42"/>
      <c r="M21" s="57" t="s">
        <v>18</v>
      </c>
      <c r="N21" s="58"/>
      <c r="O21" s="59"/>
      <c r="P21" s="15" t="s">
        <v>18</v>
      </c>
    </row>
    <row r="22" spans="1:18" ht="15.75" customHeight="1">
      <c r="A22" s="5">
        <v>11</v>
      </c>
      <c r="B22" s="6"/>
      <c r="C22" s="6"/>
      <c r="D22" s="48"/>
      <c r="E22" s="41"/>
      <c r="F22" s="42"/>
      <c r="G22" s="48"/>
      <c r="H22" s="42"/>
      <c r="I22" s="48"/>
      <c r="J22" s="41"/>
      <c r="K22" s="41"/>
      <c r="L22" s="42"/>
      <c r="M22" s="57" t="s">
        <v>18</v>
      </c>
      <c r="N22" s="58"/>
      <c r="O22" s="59"/>
      <c r="P22" s="15" t="s">
        <v>18</v>
      </c>
    </row>
    <row r="23" spans="1:18" ht="15.75" customHeight="1">
      <c r="A23" s="5">
        <v>12</v>
      </c>
      <c r="B23" s="6"/>
      <c r="C23" s="6"/>
      <c r="D23" s="48"/>
      <c r="E23" s="41"/>
      <c r="F23" s="42"/>
      <c r="G23" s="48"/>
      <c r="H23" s="42"/>
      <c r="I23" s="48"/>
      <c r="J23" s="41"/>
      <c r="K23" s="41"/>
      <c r="L23" s="42"/>
      <c r="M23" s="57" t="s">
        <v>18</v>
      </c>
      <c r="N23" s="58"/>
      <c r="O23" s="59"/>
      <c r="P23" s="15" t="s">
        <v>18</v>
      </c>
    </row>
    <row r="24" spans="1:18" ht="15.75" customHeight="1">
      <c r="A24" s="5">
        <v>13</v>
      </c>
      <c r="B24" s="6"/>
      <c r="C24" s="6"/>
      <c r="D24" s="48"/>
      <c r="E24" s="41"/>
      <c r="F24" s="42"/>
      <c r="G24" s="48"/>
      <c r="H24" s="42"/>
      <c r="I24" s="48"/>
      <c r="J24" s="41"/>
      <c r="K24" s="41"/>
      <c r="L24" s="42"/>
      <c r="M24" s="57" t="s">
        <v>18</v>
      </c>
      <c r="N24" s="58"/>
      <c r="O24" s="59"/>
      <c r="P24" s="15" t="s">
        <v>18</v>
      </c>
    </row>
    <row r="25" spans="1:18" ht="15.75" customHeight="1">
      <c r="A25" s="5">
        <v>14</v>
      </c>
      <c r="B25" s="6"/>
      <c r="C25" s="6"/>
      <c r="D25" s="48"/>
      <c r="E25" s="41"/>
      <c r="F25" s="42"/>
      <c r="G25" s="48"/>
      <c r="H25" s="42"/>
      <c r="I25" s="48"/>
      <c r="J25" s="41"/>
      <c r="K25" s="41"/>
      <c r="L25" s="42"/>
      <c r="M25" s="57" t="s">
        <v>18</v>
      </c>
      <c r="N25" s="58"/>
      <c r="O25" s="59"/>
      <c r="P25" s="15" t="s">
        <v>18</v>
      </c>
    </row>
    <row r="26" spans="1:18" ht="15.75" customHeight="1">
      <c r="A26" s="5">
        <v>15</v>
      </c>
      <c r="B26" s="6"/>
      <c r="C26" s="6"/>
      <c r="D26" s="48"/>
      <c r="E26" s="41"/>
      <c r="F26" s="60"/>
      <c r="G26" s="61"/>
      <c r="H26" s="60"/>
      <c r="I26" s="61"/>
      <c r="J26" s="62"/>
      <c r="K26" s="62"/>
      <c r="L26" s="60"/>
      <c r="M26" s="63" t="s">
        <v>18</v>
      </c>
      <c r="N26" s="64"/>
      <c r="O26" s="65"/>
      <c r="P26" s="16" t="s">
        <v>18</v>
      </c>
    </row>
    <row r="27" spans="1:18" ht="21" customHeight="1">
      <c r="A27" s="66" t="s">
        <v>19</v>
      </c>
      <c r="B27" s="66"/>
      <c r="C27" s="66"/>
      <c r="D27" s="66"/>
      <c r="E27" s="66"/>
      <c r="F27" s="67"/>
      <c r="G27" s="68"/>
      <c r="H27" s="7" t="s">
        <v>20</v>
      </c>
      <c r="I27" s="69">
        <v>7000</v>
      </c>
      <c r="J27" s="69"/>
      <c r="K27" s="69"/>
      <c r="L27" s="69"/>
      <c r="M27" s="69"/>
      <c r="N27" s="17" t="s">
        <v>21</v>
      </c>
      <c r="O27" s="18" t="s">
        <v>22</v>
      </c>
      <c r="P27" s="19">
        <f>I27*F27</f>
        <v>0</v>
      </c>
      <c r="Q27" s="20" t="s">
        <v>21</v>
      </c>
      <c r="R27" s="13"/>
    </row>
    <row r="28" spans="1:18" ht="21" customHeight="1">
      <c r="A28" s="66" t="s">
        <v>23</v>
      </c>
      <c r="B28" s="66"/>
      <c r="C28" s="66"/>
      <c r="D28" s="66"/>
      <c r="E28" s="66"/>
      <c r="F28" s="70"/>
      <c r="G28" s="71"/>
      <c r="H28" s="8" t="s">
        <v>20</v>
      </c>
      <c r="I28" s="72">
        <v>13500</v>
      </c>
      <c r="J28" s="72"/>
      <c r="K28" s="72"/>
      <c r="L28" s="72"/>
      <c r="M28" s="72"/>
      <c r="N28" s="20" t="s">
        <v>21</v>
      </c>
      <c r="O28" s="21" t="s">
        <v>22</v>
      </c>
      <c r="P28" s="22">
        <f>I28*F28</f>
        <v>0</v>
      </c>
      <c r="Q28" s="20" t="s">
        <v>21</v>
      </c>
      <c r="R28" s="13"/>
    </row>
    <row r="29" spans="1:18" ht="21" customHeight="1">
      <c r="A29" s="66" t="s">
        <v>24</v>
      </c>
      <c r="B29" s="66"/>
      <c r="C29" s="66"/>
      <c r="D29" s="66"/>
      <c r="E29" s="66"/>
      <c r="F29" s="70"/>
      <c r="G29" s="71"/>
      <c r="H29" s="8" t="s">
        <v>20</v>
      </c>
      <c r="I29" s="72">
        <v>5000</v>
      </c>
      <c r="J29" s="72"/>
      <c r="K29" s="72"/>
      <c r="L29" s="72"/>
      <c r="M29" s="72"/>
      <c r="N29" s="20" t="s">
        <v>21</v>
      </c>
      <c r="O29" s="21" t="s">
        <v>22</v>
      </c>
      <c r="P29" s="22">
        <f>I29*F29</f>
        <v>0</v>
      </c>
      <c r="Q29" s="20" t="s">
        <v>21</v>
      </c>
      <c r="R29" s="13"/>
    </row>
    <row r="30" spans="1:18" ht="21" customHeight="1">
      <c r="A30" s="66" t="s">
        <v>25</v>
      </c>
      <c r="B30" s="66"/>
      <c r="C30" s="66"/>
      <c r="D30" s="66"/>
      <c r="E30" s="66"/>
      <c r="F30" s="70">
        <v>0</v>
      </c>
      <c r="G30" s="71"/>
      <c r="H30" s="8" t="s">
        <v>20</v>
      </c>
      <c r="I30" s="72">
        <v>8200</v>
      </c>
      <c r="J30" s="72"/>
      <c r="K30" s="72"/>
      <c r="L30" s="72"/>
      <c r="M30" s="72"/>
      <c r="N30" s="20" t="s">
        <v>21</v>
      </c>
      <c r="O30" s="21" t="s">
        <v>22</v>
      </c>
      <c r="P30" s="22">
        <f>I30*F30</f>
        <v>0</v>
      </c>
      <c r="Q30" s="20" t="s">
        <v>21</v>
      </c>
      <c r="R30" s="13"/>
    </row>
    <row r="31" spans="1:18" ht="26.25" customHeight="1">
      <c r="A31" s="73" t="s">
        <v>26</v>
      </c>
      <c r="B31" s="73"/>
      <c r="C31" s="73"/>
      <c r="D31" s="73"/>
      <c r="E31" s="73"/>
      <c r="F31" s="9"/>
      <c r="G31" s="9"/>
      <c r="H31" s="9"/>
      <c r="I31" s="74" t="s">
        <v>27</v>
      </c>
      <c r="J31" s="74"/>
      <c r="K31" s="74"/>
      <c r="L31" s="74"/>
      <c r="M31" s="74"/>
      <c r="N31" s="74"/>
      <c r="O31" s="74"/>
      <c r="P31" s="23">
        <f>SUM(P27:P30)</f>
        <v>0</v>
      </c>
      <c r="Q31" s="20" t="s">
        <v>21</v>
      </c>
    </row>
    <row r="32" spans="1:18" ht="21" customHeight="1">
      <c r="A32" s="75" t="s">
        <v>28</v>
      </c>
      <c r="B32" s="75"/>
      <c r="C32" s="75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7"/>
    </row>
    <row r="33" spans="1:20" ht="17.25" customHeight="1">
      <c r="A33" s="2" t="s">
        <v>11</v>
      </c>
      <c r="B33" s="3" t="s">
        <v>12</v>
      </c>
      <c r="C33" s="4" t="s">
        <v>13</v>
      </c>
      <c r="D33" s="43" t="s">
        <v>16</v>
      </c>
      <c r="E33" s="50"/>
      <c r="F33" s="50"/>
      <c r="G33" s="44"/>
      <c r="H33" s="78" t="s">
        <v>29</v>
      </c>
      <c r="I33" s="79"/>
      <c r="J33" s="43" t="s">
        <v>17</v>
      </c>
      <c r="K33" s="50"/>
      <c r="L33" s="50"/>
      <c r="M33" s="44"/>
    </row>
    <row r="34" spans="1:20" ht="21" customHeight="1">
      <c r="A34" s="5">
        <v>1</v>
      </c>
      <c r="B34" s="6"/>
      <c r="C34" s="6"/>
      <c r="D34" s="57" t="s">
        <v>18</v>
      </c>
      <c r="E34" s="58"/>
      <c r="F34" s="58"/>
      <c r="G34" s="59"/>
      <c r="H34" s="48"/>
      <c r="I34" s="42"/>
      <c r="J34" s="57" t="s">
        <v>18</v>
      </c>
      <c r="K34" s="58"/>
      <c r="L34" s="58"/>
      <c r="M34" s="59"/>
      <c r="O34" s="80" t="s">
        <v>30</v>
      </c>
      <c r="P34" s="80"/>
      <c r="Q34" s="80"/>
      <c r="R34" s="80"/>
      <c r="S34" s="80"/>
      <c r="T34" s="28"/>
    </row>
    <row r="35" spans="1:20" ht="21" customHeight="1">
      <c r="A35" s="5">
        <v>2</v>
      </c>
      <c r="B35" s="6"/>
      <c r="C35" s="6"/>
      <c r="D35" s="57" t="s">
        <v>18</v>
      </c>
      <c r="E35" s="58"/>
      <c r="F35" s="58"/>
      <c r="G35" s="59"/>
      <c r="H35" s="48"/>
      <c r="I35" s="42"/>
      <c r="J35" s="57" t="s">
        <v>18</v>
      </c>
      <c r="K35" s="58"/>
      <c r="L35" s="58"/>
      <c r="M35" s="59"/>
      <c r="O35" s="80" t="s">
        <v>31</v>
      </c>
      <c r="P35" s="80"/>
      <c r="Q35" s="80"/>
      <c r="R35" s="80"/>
      <c r="S35" s="80"/>
      <c r="T35" s="28"/>
    </row>
    <row r="36" spans="1:20" ht="21" customHeight="1">
      <c r="A36" s="5">
        <v>3</v>
      </c>
      <c r="B36" s="6"/>
      <c r="C36" s="6"/>
      <c r="D36" s="57" t="s">
        <v>18</v>
      </c>
      <c r="E36" s="58"/>
      <c r="F36" s="58"/>
      <c r="G36" s="59"/>
      <c r="H36" s="48"/>
      <c r="I36" s="42"/>
      <c r="J36" s="57" t="s">
        <v>18</v>
      </c>
      <c r="K36" s="58"/>
      <c r="L36" s="58"/>
      <c r="M36" s="59"/>
      <c r="O36" s="80" t="s">
        <v>32</v>
      </c>
      <c r="P36" s="80"/>
      <c r="Q36" s="80"/>
      <c r="R36" s="80"/>
      <c r="S36" s="80"/>
      <c r="T36" s="28"/>
    </row>
    <row r="37" spans="1:20" ht="21" customHeight="1">
      <c r="A37" s="5">
        <v>4</v>
      </c>
      <c r="B37" s="6"/>
      <c r="C37" s="6"/>
      <c r="D37" s="57" t="s">
        <v>18</v>
      </c>
      <c r="E37" s="58"/>
      <c r="F37" s="58"/>
      <c r="G37" s="59"/>
      <c r="H37" s="48"/>
      <c r="I37" s="42"/>
      <c r="J37" s="57" t="s">
        <v>18</v>
      </c>
      <c r="K37" s="58"/>
      <c r="L37" s="58"/>
      <c r="M37" s="59"/>
      <c r="O37" s="80" t="s">
        <v>33</v>
      </c>
      <c r="P37" s="80"/>
      <c r="Q37" s="80"/>
      <c r="R37" s="80"/>
      <c r="S37" s="80"/>
      <c r="T37" s="28"/>
    </row>
    <row r="38" spans="1:20" ht="21" customHeight="1">
      <c r="A38" s="5">
        <v>5</v>
      </c>
      <c r="B38" s="6"/>
      <c r="C38" s="6"/>
      <c r="D38" s="57" t="s">
        <v>18</v>
      </c>
      <c r="E38" s="58"/>
      <c r="F38" s="58"/>
      <c r="G38" s="59"/>
      <c r="H38" s="48"/>
      <c r="I38" s="42"/>
      <c r="J38" s="57" t="s">
        <v>18</v>
      </c>
      <c r="K38" s="58"/>
      <c r="L38" s="58"/>
      <c r="M38" s="59"/>
      <c r="O38" s="80" t="s">
        <v>34</v>
      </c>
      <c r="P38" s="80"/>
      <c r="Q38" s="80"/>
      <c r="R38" s="80"/>
      <c r="S38" s="80"/>
      <c r="T38" s="28"/>
    </row>
    <row r="39" spans="1:20" ht="21" customHeight="1">
      <c r="A39" s="5">
        <v>6</v>
      </c>
      <c r="B39" s="6"/>
      <c r="C39" s="6"/>
      <c r="D39" s="57" t="s">
        <v>18</v>
      </c>
      <c r="E39" s="58"/>
      <c r="F39" s="58"/>
      <c r="G39" s="59"/>
      <c r="H39" s="48"/>
      <c r="I39" s="42"/>
      <c r="J39" s="57" t="s">
        <v>18</v>
      </c>
      <c r="K39" s="58"/>
      <c r="L39" s="58"/>
      <c r="M39" s="59"/>
      <c r="O39" s="80" t="s">
        <v>35</v>
      </c>
      <c r="P39" s="80"/>
      <c r="Q39" s="80"/>
      <c r="R39" s="80"/>
      <c r="S39" s="80"/>
      <c r="T39" s="28"/>
    </row>
    <row r="40" spans="1:20" ht="11.85" customHeight="1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7"/>
    </row>
    <row r="41" spans="1:20" ht="21" customHeight="1">
      <c r="A41" s="81" t="s">
        <v>36</v>
      </c>
      <c r="B41" s="81"/>
      <c r="C41" s="81"/>
      <c r="D41" s="82">
        <v>0</v>
      </c>
      <c r="E41" s="82"/>
      <c r="F41" s="83" t="s">
        <v>37</v>
      </c>
      <c r="G41" s="84"/>
      <c r="H41" s="11"/>
      <c r="I41" s="24"/>
      <c r="J41" s="24"/>
      <c r="K41" s="24"/>
      <c r="L41" s="24"/>
      <c r="M41" s="76"/>
      <c r="N41" s="76"/>
      <c r="O41" s="76"/>
      <c r="P41" s="76"/>
      <c r="Q41" s="76"/>
      <c r="R41" s="77"/>
    </row>
    <row r="42" spans="1:20" ht="21" customHeight="1">
      <c r="A42" s="81" t="s">
        <v>38</v>
      </c>
      <c r="B42" s="81"/>
      <c r="C42" s="81"/>
      <c r="D42" s="82">
        <v>0</v>
      </c>
      <c r="E42" s="82"/>
      <c r="F42" s="83" t="s">
        <v>39</v>
      </c>
      <c r="G42" s="84"/>
      <c r="H42" s="12" t="s">
        <v>40</v>
      </c>
      <c r="I42" s="85">
        <v>6600</v>
      </c>
      <c r="J42" s="85"/>
      <c r="K42" s="85"/>
      <c r="L42" s="86"/>
      <c r="M42" s="87" t="s">
        <v>21</v>
      </c>
      <c r="N42" s="88"/>
      <c r="O42" s="14" t="s">
        <v>41</v>
      </c>
      <c r="P42" s="25">
        <f>I42*D42*D41</f>
        <v>0</v>
      </c>
      <c r="Q42" s="14" t="s">
        <v>21</v>
      </c>
      <c r="R42" s="14"/>
    </row>
    <row r="43" spans="1:20" ht="21" customHeight="1">
      <c r="A43" s="81" t="s">
        <v>42</v>
      </c>
      <c r="B43" s="81"/>
      <c r="C43" s="81"/>
      <c r="D43" s="82">
        <v>0</v>
      </c>
      <c r="E43" s="82"/>
      <c r="F43" s="83" t="s">
        <v>37</v>
      </c>
      <c r="G43" s="84"/>
      <c r="H43" s="12" t="s">
        <v>40</v>
      </c>
      <c r="I43" s="85">
        <v>5000</v>
      </c>
      <c r="J43" s="85"/>
      <c r="K43" s="85"/>
      <c r="L43" s="86"/>
      <c r="M43" s="87" t="s">
        <v>21</v>
      </c>
      <c r="N43" s="88"/>
      <c r="O43" s="14" t="s">
        <v>41</v>
      </c>
      <c r="P43" s="25">
        <f>I43*D43</f>
        <v>0</v>
      </c>
      <c r="Q43" s="14" t="s">
        <v>21</v>
      </c>
      <c r="R43" s="14"/>
    </row>
    <row r="44" spans="1:20" ht="23.1" customHeight="1">
      <c r="A44" s="81" t="s">
        <v>43</v>
      </c>
      <c r="B44" s="81"/>
      <c r="C44" s="81"/>
      <c r="D44" s="82">
        <v>0</v>
      </c>
      <c r="E44" s="82"/>
      <c r="F44" s="83" t="s">
        <v>44</v>
      </c>
      <c r="G44" s="84"/>
      <c r="H44" s="12" t="s">
        <v>40</v>
      </c>
      <c r="I44" s="85">
        <v>600</v>
      </c>
      <c r="J44" s="85"/>
      <c r="K44" s="85"/>
      <c r="L44" s="86"/>
      <c r="M44" s="87" t="s">
        <v>21</v>
      </c>
      <c r="N44" s="88"/>
      <c r="O44" s="14" t="s">
        <v>41</v>
      </c>
      <c r="P44" s="25">
        <f>I44*D44</f>
        <v>0</v>
      </c>
      <c r="Q44" s="14" t="s">
        <v>21</v>
      </c>
      <c r="R44" s="26"/>
    </row>
    <row r="45" spans="1:20" ht="23.1" customHeight="1">
      <c r="A45" s="10"/>
      <c r="B45" s="10"/>
      <c r="C45" s="10"/>
      <c r="D45" s="13"/>
      <c r="E45" s="14"/>
      <c r="F45" s="12"/>
      <c r="G45" s="12"/>
      <c r="I45" s="26"/>
      <c r="J45" s="26"/>
      <c r="K45" s="26"/>
      <c r="L45" s="26"/>
      <c r="M45" s="90" t="s">
        <v>27</v>
      </c>
      <c r="N45" s="90"/>
      <c r="O45" s="91"/>
      <c r="P45" s="25">
        <f>P42+P43+P44</f>
        <v>0</v>
      </c>
      <c r="Q45" s="14" t="s">
        <v>21</v>
      </c>
      <c r="R45" s="27"/>
    </row>
    <row r="46" spans="1:20" ht="32.25" customHeight="1">
      <c r="A46" s="92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3" t="s">
        <v>45</v>
      </c>
      <c r="N46" s="93"/>
      <c r="O46" s="93"/>
      <c r="P46" s="89">
        <f>P45+P31</f>
        <v>0</v>
      </c>
      <c r="Q46" s="89"/>
      <c r="R46" s="89"/>
      <c r="S46" s="29" t="s">
        <v>21</v>
      </c>
      <c r="T46" s="30"/>
    </row>
    <row r="47" spans="1:20" ht="3" customHeight="1"/>
  </sheetData>
  <mergeCells count="160">
    <mergeCell ref="P46:R46"/>
    <mergeCell ref="A44:C44"/>
    <mergeCell ref="D44:E44"/>
    <mergeCell ref="F44:G44"/>
    <mergeCell ref="I44:L44"/>
    <mergeCell ref="M44:N44"/>
    <mergeCell ref="M45:O45"/>
    <mergeCell ref="A46:C46"/>
    <mergeCell ref="D46:E46"/>
    <mergeCell ref="F46:G46"/>
    <mergeCell ref="H46:L46"/>
    <mergeCell ref="M46:O46"/>
    <mergeCell ref="A42:C42"/>
    <mergeCell ref="D42:E42"/>
    <mergeCell ref="F42:G42"/>
    <mergeCell ref="I42:L42"/>
    <mergeCell ref="M42:N42"/>
    <mergeCell ref="A43:C43"/>
    <mergeCell ref="D43:E43"/>
    <mergeCell ref="F43:G43"/>
    <mergeCell ref="I43:L43"/>
    <mergeCell ref="M43:N43"/>
    <mergeCell ref="A40:C40"/>
    <mergeCell ref="D40:E40"/>
    <mergeCell ref="F40:G40"/>
    <mergeCell ref="H40:L40"/>
    <mergeCell ref="M40:R40"/>
    <mergeCell ref="A41:C41"/>
    <mergeCell ref="D41:E41"/>
    <mergeCell ref="F41:G41"/>
    <mergeCell ref="M41:R41"/>
    <mergeCell ref="D37:G37"/>
    <mergeCell ref="H37:I37"/>
    <mergeCell ref="J37:M37"/>
    <mergeCell ref="O37:S37"/>
    <mergeCell ref="D38:G38"/>
    <mergeCell ref="H38:I38"/>
    <mergeCell ref="J38:M38"/>
    <mergeCell ref="O38:S38"/>
    <mergeCell ref="D39:G39"/>
    <mergeCell ref="H39:I39"/>
    <mergeCell ref="J39:M39"/>
    <mergeCell ref="O39:S39"/>
    <mergeCell ref="D34:G34"/>
    <mergeCell ref="H34:I34"/>
    <mergeCell ref="J34:M34"/>
    <mergeCell ref="O34:S34"/>
    <mergeCell ref="D35:G35"/>
    <mergeCell ref="H35:I35"/>
    <mergeCell ref="J35:M35"/>
    <mergeCell ref="O35:S35"/>
    <mergeCell ref="D36:G36"/>
    <mergeCell ref="H36:I36"/>
    <mergeCell ref="J36:M36"/>
    <mergeCell ref="O36:S36"/>
    <mergeCell ref="A31:E31"/>
    <mergeCell ref="I31:O31"/>
    <mergeCell ref="A32:C32"/>
    <mergeCell ref="D32:E32"/>
    <mergeCell ref="F32:G32"/>
    <mergeCell ref="H32:L32"/>
    <mergeCell ref="M32:R32"/>
    <mergeCell ref="D33:G33"/>
    <mergeCell ref="H33:I33"/>
    <mergeCell ref="J33:M33"/>
    <mergeCell ref="A28:E28"/>
    <mergeCell ref="F28:G28"/>
    <mergeCell ref="I28:M28"/>
    <mergeCell ref="A29:E29"/>
    <mergeCell ref="F29:G29"/>
    <mergeCell ref="I29:M29"/>
    <mergeCell ref="A30:E30"/>
    <mergeCell ref="F30:G30"/>
    <mergeCell ref="I30:M30"/>
    <mergeCell ref="D25:F25"/>
    <mergeCell ref="G25:H25"/>
    <mergeCell ref="I25:L25"/>
    <mergeCell ref="M25:O25"/>
    <mergeCell ref="D26:F26"/>
    <mergeCell ref="G26:H26"/>
    <mergeCell ref="I26:L26"/>
    <mergeCell ref="M26:O26"/>
    <mergeCell ref="A27:E27"/>
    <mergeCell ref="F27:G27"/>
    <mergeCell ref="I27:M27"/>
    <mergeCell ref="D22:F22"/>
    <mergeCell ref="G22:H22"/>
    <mergeCell ref="I22:L22"/>
    <mergeCell ref="M22:O22"/>
    <mergeCell ref="D23:F23"/>
    <mergeCell ref="G23:H23"/>
    <mergeCell ref="I23:L23"/>
    <mergeCell ref="M23:O23"/>
    <mergeCell ref="D24:F24"/>
    <mergeCell ref="G24:H24"/>
    <mergeCell ref="I24:L24"/>
    <mergeCell ref="M24:O24"/>
    <mergeCell ref="D19:F19"/>
    <mergeCell ref="G19:H19"/>
    <mergeCell ref="I19:L19"/>
    <mergeCell ref="M19:O19"/>
    <mergeCell ref="D20:F20"/>
    <mergeCell ref="G20:H20"/>
    <mergeCell ref="I20:L20"/>
    <mergeCell ref="M20:O20"/>
    <mergeCell ref="D21:F21"/>
    <mergeCell ref="G21:H21"/>
    <mergeCell ref="I21:L21"/>
    <mergeCell ref="M21:O21"/>
    <mergeCell ref="D16:F16"/>
    <mergeCell ref="G16:H16"/>
    <mergeCell ref="I16:L16"/>
    <mergeCell ref="M16:O16"/>
    <mergeCell ref="D17:F17"/>
    <mergeCell ref="G17:H17"/>
    <mergeCell ref="I17:L17"/>
    <mergeCell ref="M17:O17"/>
    <mergeCell ref="D18:F18"/>
    <mergeCell ref="G18:H18"/>
    <mergeCell ref="I18:L18"/>
    <mergeCell ref="M18:O18"/>
    <mergeCell ref="D13:F13"/>
    <mergeCell ref="G13:H13"/>
    <mergeCell ref="I13:L13"/>
    <mergeCell ref="M13:O13"/>
    <mergeCell ref="D14:F14"/>
    <mergeCell ref="G14:H14"/>
    <mergeCell ref="I14:L14"/>
    <mergeCell ref="M14:O14"/>
    <mergeCell ref="D15:F15"/>
    <mergeCell ref="G15:H15"/>
    <mergeCell ref="I15:L15"/>
    <mergeCell ref="M15:O15"/>
    <mergeCell ref="A9:P9"/>
    <mergeCell ref="A10:S10"/>
    <mergeCell ref="D11:F11"/>
    <mergeCell ref="G11:L11"/>
    <mergeCell ref="M11:O11"/>
    <mergeCell ref="D12:F12"/>
    <mergeCell ref="G12:H12"/>
    <mergeCell ref="I12:L12"/>
    <mergeCell ref="M12:O12"/>
    <mergeCell ref="A5:B5"/>
    <mergeCell ref="C5:D5"/>
    <mergeCell ref="E5:K5"/>
    <mergeCell ref="L5:P5"/>
    <mergeCell ref="A6:B6"/>
    <mergeCell ref="C6:P6"/>
    <mergeCell ref="A7:B7"/>
    <mergeCell ref="C7:P7"/>
    <mergeCell ref="A8:P8"/>
    <mergeCell ref="A1:S1"/>
    <mergeCell ref="A2:D2"/>
    <mergeCell ref="E2:P2"/>
    <mergeCell ref="A3:D3"/>
    <mergeCell ref="E3:P3"/>
    <mergeCell ref="A4:B4"/>
    <mergeCell ref="C4:D4"/>
    <mergeCell ref="E4:K4"/>
    <mergeCell ref="L4:P4"/>
  </mergeCells>
  <phoneticPr fontId="21"/>
  <pageMargins left="0.39305555555555599" right="0" top="0.39305555555555599" bottom="0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d71df6174c71d2c1e29ca4f76cecaa26b3591e42900a2c33dd8ce5561ee721aa.xlsx</dc:title>
  <dc:creator>Work3</dc:creator>
  <cp:lastModifiedBy>大吉 永井</cp:lastModifiedBy>
  <cp:lastPrinted>2024-02-12T14:15:14Z</cp:lastPrinted>
  <dcterms:created xsi:type="dcterms:W3CDTF">2024-02-11T12:59:00Z</dcterms:created>
  <dcterms:modified xsi:type="dcterms:W3CDTF">2024-02-14T03:41:41Z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2024-02-08T00:00:00Z</vt:filetime>
  </property>
  <property fmtid="{D5CDD505-2E9C-101B-9397-08002B2CF9AE}" pid="3" name="Creator">
    <vt:lpwstr>EXCEL.EXE</vt:lpwstr>
  </property>
  <property fmtid="{D5CDD505-2E9C-101B-9397-08002B2CF9AE}" pid="4" name="LastSaved">
    <vt:filetime>2024-02-11T00:00:00Z</vt:filetime>
  </property>
  <property fmtid="{D5CDD505-2E9C-101B-9397-08002B2CF9AE}" pid="5" name="PDFVersion">
    <vt:lpwstr>1.7</vt:lpwstr>
  </property>
  <property fmtid="{D5CDD505-2E9C-101B-9397-08002B2CF9AE}" pid="6" name="Producer">
    <vt:lpwstr>www.ilovepdf.com</vt:lpwstr>
  </property>
  <property fmtid="{D5CDD505-2E9C-101B-9397-08002B2CF9AE}" pid="7" name="KSOProductBuildVer">
    <vt:lpwstr>1041-11.8.2.8498</vt:lpwstr>
  </property>
</Properties>
</file>